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24226"/>
  <bookViews>
    <workbookView xWindow="65416" yWindow="65416" windowWidth="20730" windowHeight="11160" activeTab="0"/>
  </bookViews>
  <sheets>
    <sheet name="Page 1" sheetId="1" r:id="rId1"/>
    <sheet name="Sheet2" sheetId="2" r:id="rId2"/>
    <sheet name="Sheet3" sheetId="3" r:id="rId3"/>
  </sheets>
  <definedNames/>
  <calcPr calcId="181029"/>
  <extLst/>
</workbook>
</file>

<file path=xl/sharedStrings.xml><?xml version="1.0" encoding="utf-8"?>
<sst xmlns="http://schemas.openxmlformats.org/spreadsheetml/2006/main" count="285" uniqueCount="152">
  <si>
    <t>Tanggal</t>
  </si>
  <si>
    <t>Pembacaan Alkitab</t>
  </si>
  <si>
    <t>Doa-baca</t>
  </si>
  <si>
    <t>Halaman (baris)</t>
  </si>
  <si>
    <t>-</t>
  </si>
  <si>
    <t>Tutur Sabda / Persekutuan</t>
  </si>
  <si>
    <t>Jadwal Pembacaan Pelajaran-Hayat Lukas (3)</t>
  </si>
  <si>
    <t>Luk. 22:47-65</t>
  </si>
  <si>
    <t>Luk. 22:47</t>
  </si>
  <si>
    <t>Luk. 22:66</t>
  </si>
  <si>
    <t>Luk. 22:53</t>
  </si>
  <si>
    <t>Luk. 23:26-43</t>
  </si>
  <si>
    <t>Luk. 23:35</t>
  </si>
  <si>
    <t>Luk. 23:44-49</t>
  </si>
  <si>
    <t>Luk. 23:44</t>
  </si>
  <si>
    <t>Luk. 23:26-49</t>
  </si>
  <si>
    <t>Luk. 23:26</t>
  </si>
  <si>
    <t>Luk. 23:26-56; Yoh. 1:29</t>
  </si>
  <si>
    <t>Yoh. 1:29</t>
  </si>
  <si>
    <t>Luk. 23:26-56; Ef. 2:14-15; Ibr. 10:20</t>
  </si>
  <si>
    <t>Ef. 2:15</t>
  </si>
  <si>
    <t>Luk. 23:50-56</t>
  </si>
  <si>
    <t>Luk. 23:50</t>
  </si>
  <si>
    <t>Luk. 22:66-—23:25</t>
  </si>
  <si>
    <t>Luk. 22:47—23:25</t>
  </si>
  <si>
    <t>Luk. 24:1-12; Yoh. 2:19</t>
  </si>
  <si>
    <t>Yoh. 2:19</t>
  </si>
  <si>
    <t>Luk. 24:1-12; Kis. 2:24</t>
  </si>
  <si>
    <t>Kis. 2:24</t>
  </si>
  <si>
    <t>Luk. 24:13-35</t>
  </si>
  <si>
    <t>Luk. 24:15</t>
  </si>
  <si>
    <t>Luk. 24:36-49</t>
  </si>
  <si>
    <t>Luk. 24:36-37</t>
  </si>
  <si>
    <t>Luk. 24:47-48</t>
  </si>
  <si>
    <t>Luk. 24:50-53</t>
  </si>
  <si>
    <t>Luk. 24:50-51</t>
  </si>
  <si>
    <t>2 Kor. 4:4b; Kej. 1:26a; 1 Tim. 3:16</t>
  </si>
  <si>
    <t>Yoh. 1:4</t>
  </si>
  <si>
    <t>Yoh. 1:14</t>
  </si>
  <si>
    <t>Luk. 10:25-37; 7:36-50; 23:39-43</t>
  </si>
  <si>
    <t>Luk. 10:27</t>
  </si>
  <si>
    <t>1 Yoh. 3:8; 4:5; 1:5</t>
  </si>
  <si>
    <t>1 Yoh. 3:8</t>
  </si>
  <si>
    <t>1 Tim. 3:16</t>
  </si>
  <si>
    <t>Kej. 1:26, 27a</t>
  </si>
  <si>
    <t>Kej. 1:26</t>
  </si>
  <si>
    <t>Kej. 1:26; 27a; Yoh. 1:4</t>
  </si>
  <si>
    <t>1 Tim. 3:16; Yoh. 1:1, 14</t>
  </si>
  <si>
    <t>Luk. 1:31-35; Flp. 3:9</t>
  </si>
  <si>
    <t>Flp. 3:9</t>
  </si>
  <si>
    <t>Luk. 1:31-35; Yoh. 1:14</t>
  </si>
  <si>
    <t>Luk. 1:31-35</t>
  </si>
  <si>
    <t>Luk. 1:31</t>
  </si>
  <si>
    <t>Luk. 1:31-35; Luk. 2:49</t>
  </si>
  <si>
    <t>Luk. 2:49</t>
  </si>
  <si>
    <t>Luk. 1:31-35; Mat 5:20</t>
  </si>
  <si>
    <t>Mat. 5:20</t>
  </si>
  <si>
    <t>Luk. 19:1-10</t>
  </si>
  <si>
    <t>Luk. 19:9</t>
  </si>
  <si>
    <t>Luk. 24:1-7; Mzm. 33:9</t>
  </si>
  <si>
    <t>Mzm. 33:9</t>
  </si>
  <si>
    <t>Luk. 2:40</t>
  </si>
  <si>
    <t>Luk. 2:41-42</t>
  </si>
  <si>
    <t>Yoh. 1:1, 14; 1 Yoh. 1:7</t>
  </si>
  <si>
    <t>1 Yoh. 1:7</t>
  </si>
  <si>
    <t>Yoh. 5:30; 6:38</t>
  </si>
  <si>
    <t>Yoh. 6:38</t>
  </si>
  <si>
    <t>Luk. 10:25-37; 10:33</t>
  </si>
  <si>
    <t>Luk. 10:33</t>
  </si>
  <si>
    <t>Luk. 24:1-7; 2:40</t>
  </si>
  <si>
    <t>1 Kor. 15:45</t>
  </si>
  <si>
    <t>Yoh. 3:3-6</t>
  </si>
  <si>
    <t>Yoh. 3:6</t>
  </si>
  <si>
    <t>2 Kor. 3:17-18</t>
  </si>
  <si>
    <t>2 Kor. 3:17</t>
  </si>
  <si>
    <t>Flp. 1:21a</t>
  </si>
  <si>
    <t>Flp. 1:3</t>
  </si>
  <si>
    <t>Im. 25:8-13</t>
  </si>
  <si>
    <t>Im. 25:9</t>
  </si>
  <si>
    <t>Im. 25:23-24</t>
  </si>
  <si>
    <t>Im. 25:39-41</t>
  </si>
  <si>
    <t>Im. 25:10</t>
  </si>
  <si>
    <t>Im. 25:13</t>
  </si>
  <si>
    <t>Im. 25:11a</t>
  </si>
  <si>
    <t>Im. 25:9-13: Luk. 24:18-19</t>
  </si>
  <si>
    <t>Luk. 24:18-19</t>
  </si>
  <si>
    <t>Luk. 15:14-19; 21</t>
  </si>
  <si>
    <t>Luk. 15:21</t>
  </si>
  <si>
    <t>Ef. 2:12; Im. 25:8-13</t>
  </si>
  <si>
    <t>Ef. 2:12</t>
  </si>
  <si>
    <t>Im. 25:9-13; 54</t>
  </si>
  <si>
    <t>Im. 25:54</t>
  </si>
  <si>
    <t>Im. 25:9-13; Gal. 5:1</t>
  </si>
  <si>
    <t>Gal. 5:1</t>
  </si>
  <si>
    <t>Im. 25:10-12; Mat. 11:28</t>
  </si>
  <si>
    <t>Mat. 11:28</t>
  </si>
  <si>
    <t>Im. 25:10-12; Mzm. 16:5</t>
  </si>
  <si>
    <t>Mzm. 16:5</t>
  </si>
  <si>
    <t>Im. 25:10-12, 19-22; Luk. 15:23</t>
  </si>
  <si>
    <t>Luk. 15:23</t>
  </si>
  <si>
    <t>Im. 25:10-12, 19-22; Ef. 2:8-9</t>
  </si>
  <si>
    <t>Ef. 2:8-9</t>
  </si>
  <si>
    <t>Im. 25:10-12, 19-22, Flp. 1:19</t>
  </si>
  <si>
    <t>Flp. 1:19</t>
  </si>
  <si>
    <t>Luk. 24:26; 2 Kor. 5:21</t>
  </si>
  <si>
    <t>2 Kor. 5:21</t>
  </si>
  <si>
    <t>Luk. 24:26; Kis. 2:24</t>
  </si>
  <si>
    <t>Luk. 24:26; Rm. 4:25</t>
  </si>
  <si>
    <t>Rm. 4:25</t>
  </si>
  <si>
    <t>Luk. 12:20</t>
  </si>
  <si>
    <t>Luk. 24:26; 2 Tim. 1:10</t>
  </si>
  <si>
    <t>2 Tim. 1:10</t>
  </si>
  <si>
    <t>Luk. 24:26; Kis. 3:15a</t>
  </si>
  <si>
    <t>Kis. 3:15a</t>
  </si>
  <si>
    <t>Luk. 24:26; 12:16-21</t>
  </si>
  <si>
    <t>1 Kor 15:45b; Yoh. 8:29</t>
  </si>
  <si>
    <t>Yoh. 8:29</t>
  </si>
  <si>
    <t>Luk. 4:18</t>
  </si>
  <si>
    <t>Yoh. 14:16-20</t>
  </si>
  <si>
    <t>Yoh. 14:16</t>
  </si>
  <si>
    <t>Luk. 12:50; Yoh. 12:24</t>
  </si>
  <si>
    <t>Yoh. 12:24</t>
  </si>
  <si>
    <t>Yoh. 11:24-25</t>
  </si>
  <si>
    <t>Yoh. 11:24</t>
  </si>
  <si>
    <t>Yoh. 14:10-20</t>
  </si>
  <si>
    <t>Yoh. 14:20</t>
  </si>
  <si>
    <t>1 Ptr. 1:3</t>
  </si>
  <si>
    <t>Ef. 1:19-21</t>
  </si>
  <si>
    <t>Ef. 1:19</t>
  </si>
  <si>
    <t>Ef. 1:20-23</t>
  </si>
  <si>
    <t>Ef. 1:22</t>
  </si>
  <si>
    <t>Yoh. 14:16-20; 2 Kor. 5:17</t>
  </si>
  <si>
    <t>2 Kor. 5:17</t>
  </si>
  <si>
    <t>Yoh. 14:19</t>
  </si>
  <si>
    <t>Yoh. 11:25; Gal 5:16, 25</t>
  </si>
  <si>
    <t>Gal. 5:25</t>
  </si>
  <si>
    <t>Yoh. 14:16-20; 1 Ptr. 1:3</t>
  </si>
  <si>
    <t>Ibr. 2:9; 12:2</t>
  </si>
  <si>
    <t>Ibr. 2:9</t>
  </si>
  <si>
    <t>Kol. 1:15</t>
  </si>
  <si>
    <t>Yoh. 20:22</t>
  </si>
  <si>
    <t>Yoh. 1:1-4</t>
  </si>
  <si>
    <t>Yoh. 1:3</t>
  </si>
  <si>
    <t>Ef. 1:19-23</t>
  </si>
  <si>
    <t>Ef. 1:10</t>
  </si>
  <si>
    <t>Kol. 1:18;  Ef. 1:23</t>
  </si>
  <si>
    <t>Kol. 1:18</t>
  </si>
  <si>
    <t>Ibr. 4:14</t>
  </si>
  <si>
    <t>Ibr. 7:22; 9:15-16</t>
  </si>
  <si>
    <t>Ibr. 7:22</t>
  </si>
  <si>
    <t>Flp. 1:20-21a</t>
  </si>
  <si>
    <t>Flp. 1:3:9-10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</si>
</sst>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&quot;0&quot;)&quot;"/>
  </numFmts>
  <fonts count="4">
    <font>
      <sz val="10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 quotePrefix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" fontId="3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workbookViewId="0" topLeftCell="A1">
      <selection activeCell="K5" sqref="K5"/>
    </sheetView>
  </sheetViews>
  <sheetFormatPr defaultColWidth="9.140625" defaultRowHeight="12.75"/>
  <cols>
    <col min="1" max="1" width="6.140625" style="1" customWidth="1"/>
    <col min="2" max="2" width="23.57421875" style="0" customWidth="1"/>
    <col min="3" max="3" width="10.00390625" style="1" customWidth="1"/>
    <col min="4" max="4" width="4.28125" style="2" customWidth="1"/>
    <col min="5" max="5" width="3.28125" style="3" bestFit="1" customWidth="1"/>
    <col min="6" max="6" width="1.421875" style="2" bestFit="1" customWidth="1"/>
    <col min="7" max="7" width="4.28125" style="2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3.57421875" style="0" customWidth="1"/>
    <col min="12" max="12" width="10.00390625" style="1" customWidth="1"/>
    <col min="13" max="13" width="4.28125" style="2" customWidth="1"/>
    <col min="14" max="14" width="3.28125" style="3" bestFit="1" customWidth="1"/>
    <col min="15" max="15" width="1.57421875" style="2" bestFit="1" customWidth="1"/>
    <col min="16" max="16" width="4.28125" style="2" customWidth="1"/>
    <col min="17" max="17" width="3.28125" style="3" bestFit="1" customWidth="1"/>
  </cols>
  <sheetData>
    <row r="1" spans="1:17" ht="13.5">
      <c r="A1" s="36" t="s">
        <v>6</v>
      </c>
      <c r="B1" s="36"/>
      <c r="C1" s="36"/>
      <c r="D1" s="36"/>
      <c r="E1" s="36"/>
      <c r="F1" s="36"/>
      <c r="G1" s="36"/>
      <c r="H1" s="36"/>
      <c r="I1" s="4"/>
      <c r="J1" s="31" t="str">
        <f>A1</f>
        <v>Jadwal Pembacaan Pelajaran-Hayat Lukas (3)</v>
      </c>
      <c r="K1" s="31"/>
      <c r="L1" s="31"/>
      <c r="M1" s="31"/>
      <c r="N1" s="31"/>
      <c r="O1" s="31"/>
      <c r="P1" s="31"/>
      <c r="Q1" s="31"/>
    </row>
    <row r="2" spans="1:17" ht="13.5">
      <c r="A2" s="5" t="s">
        <v>0</v>
      </c>
      <c r="B2" s="5" t="s">
        <v>1</v>
      </c>
      <c r="C2" s="5" t="s">
        <v>2</v>
      </c>
      <c r="D2" s="32" t="s">
        <v>3</v>
      </c>
      <c r="E2" s="33"/>
      <c r="F2" s="33"/>
      <c r="G2" s="33"/>
      <c r="H2" s="34"/>
      <c r="I2" s="4"/>
      <c r="J2" s="5" t="s">
        <v>0</v>
      </c>
      <c r="K2" s="5" t="s">
        <v>1</v>
      </c>
      <c r="L2" s="5" t="s">
        <v>2</v>
      </c>
      <c r="M2" s="32" t="s">
        <v>3</v>
      </c>
      <c r="N2" s="33"/>
      <c r="O2" s="33"/>
      <c r="P2" s="33"/>
      <c r="Q2" s="34"/>
    </row>
    <row r="3" spans="1:17" ht="13.5">
      <c r="A3" s="22"/>
      <c r="B3" s="23"/>
      <c r="C3" s="24"/>
      <c r="D3" s="25"/>
      <c r="E3" s="26"/>
      <c r="F3" s="27"/>
      <c r="G3" s="28"/>
      <c r="H3" s="29"/>
      <c r="I3" s="4"/>
      <c r="J3" s="6">
        <f>A58+1</f>
        <v>43738</v>
      </c>
      <c r="K3" s="9" t="s">
        <v>84</v>
      </c>
      <c r="L3" s="21" t="s">
        <v>85</v>
      </c>
      <c r="M3" s="10">
        <f>G57+1</f>
        <v>756</v>
      </c>
      <c r="N3" s="11">
        <f aca="true" t="shared" si="0" ref="N3:N8">Q2+1</f>
        <v>1</v>
      </c>
      <c r="O3" s="12" t="s">
        <v>4</v>
      </c>
      <c r="P3" s="13">
        <v>760</v>
      </c>
      <c r="Q3" s="14">
        <v>13</v>
      </c>
    </row>
    <row r="4" spans="1:17" ht="13.5">
      <c r="A4" s="30"/>
      <c r="B4" s="23"/>
      <c r="C4" s="24"/>
      <c r="D4" s="25"/>
      <c r="E4" s="26"/>
      <c r="F4" s="27"/>
      <c r="G4" s="28"/>
      <c r="H4" s="29"/>
      <c r="I4" s="4"/>
      <c r="J4" s="8">
        <f aca="true" t="shared" si="1" ref="J4:J8">J3+1</f>
        <v>43739</v>
      </c>
      <c r="K4" s="9" t="s">
        <v>86</v>
      </c>
      <c r="L4" s="21" t="s">
        <v>87</v>
      </c>
      <c r="M4" s="10">
        <f>IF(Q3&lt;1,P3+1,P3)</f>
        <v>760</v>
      </c>
      <c r="N4" s="11">
        <f t="shared" si="0"/>
        <v>14</v>
      </c>
      <c r="O4" s="12" t="s">
        <v>4</v>
      </c>
      <c r="P4" s="13">
        <v>765</v>
      </c>
      <c r="Q4" s="14">
        <v>16</v>
      </c>
    </row>
    <row r="5" spans="1:17" ht="13.5">
      <c r="A5" s="30"/>
      <c r="B5" s="23"/>
      <c r="C5" s="24"/>
      <c r="D5" s="25"/>
      <c r="E5" s="26"/>
      <c r="F5" s="27"/>
      <c r="G5" s="28"/>
      <c r="H5" s="29"/>
      <c r="I5" s="4"/>
      <c r="J5" s="8">
        <f t="shared" si="1"/>
        <v>43740</v>
      </c>
      <c r="K5" s="9" t="s">
        <v>88</v>
      </c>
      <c r="L5" s="21" t="s">
        <v>89</v>
      </c>
      <c r="M5" s="10">
        <f>IF(Q4&lt;1,P4+1,P4)</f>
        <v>765</v>
      </c>
      <c r="N5" s="11">
        <f t="shared" si="0"/>
        <v>17</v>
      </c>
      <c r="O5" s="12" t="s">
        <v>4</v>
      </c>
      <c r="P5" s="13">
        <v>769</v>
      </c>
      <c r="Q5" s="14"/>
    </row>
    <row r="6" spans="1:17" ht="13.5">
      <c r="A6" s="8">
        <v>43685</v>
      </c>
      <c r="B6" s="9" t="s">
        <v>7</v>
      </c>
      <c r="C6" s="21" t="s">
        <v>8</v>
      </c>
      <c r="D6" s="10">
        <v>587</v>
      </c>
      <c r="E6" s="11">
        <f aca="true" t="shared" si="2" ref="E6:E8">H5+1</f>
        <v>1</v>
      </c>
      <c r="F6" s="12" t="s">
        <v>4</v>
      </c>
      <c r="G6" s="13">
        <v>592</v>
      </c>
      <c r="H6" s="14">
        <v>26</v>
      </c>
      <c r="I6" s="4"/>
      <c r="J6" s="8">
        <f t="shared" si="1"/>
        <v>43741</v>
      </c>
      <c r="K6" s="9" t="s">
        <v>90</v>
      </c>
      <c r="L6" s="21" t="s">
        <v>91</v>
      </c>
      <c r="M6" s="10">
        <f>IF(Q5&lt;1,P5+1,P5)</f>
        <v>770</v>
      </c>
      <c r="N6" s="11">
        <f t="shared" si="0"/>
        <v>1</v>
      </c>
      <c r="O6" s="12" t="s">
        <v>4</v>
      </c>
      <c r="P6" s="13">
        <v>772</v>
      </c>
      <c r="Q6" s="14">
        <v>13</v>
      </c>
    </row>
    <row r="7" spans="1:17" ht="13.5">
      <c r="A7" s="8">
        <f aca="true" t="shared" si="3" ref="A7:A8">A6+1</f>
        <v>43686</v>
      </c>
      <c r="B7" s="9" t="s">
        <v>23</v>
      </c>
      <c r="C7" s="21" t="s">
        <v>9</v>
      </c>
      <c r="D7" s="10">
        <f>IF(H6&lt;1,G6+1,G6)</f>
        <v>592</v>
      </c>
      <c r="E7" s="11">
        <f t="shared" si="2"/>
        <v>27</v>
      </c>
      <c r="F7" s="12" t="s">
        <v>4</v>
      </c>
      <c r="G7" s="13">
        <v>598</v>
      </c>
      <c r="H7" s="14"/>
      <c r="I7" s="4"/>
      <c r="J7" s="8">
        <f t="shared" si="1"/>
        <v>43742</v>
      </c>
      <c r="K7" s="9" t="s">
        <v>77</v>
      </c>
      <c r="L7" s="21" t="s">
        <v>81</v>
      </c>
      <c r="M7" s="10">
        <f>IF(Q6&lt;1,P6+1,P6)</f>
        <v>772</v>
      </c>
      <c r="N7" s="11">
        <f t="shared" si="0"/>
        <v>14</v>
      </c>
      <c r="O7" s="12" t="s">
        <v>4</v>
      </c>
      <c r="P7" s="13">
        <v>774</v>
      </c>
      <c r="Q7" s="14">
        <v>5</v>
      </c>
    </row>
    <row r="8" spans="1:17" ht="14.25" thickBot="1">
      <c r="A8" s="8">
        <f t="shared" si="3"/>
        <v>43687</v>
      </c>
      <c r="B8" s="9" t="s">
        <v>24</v>
      </c>
      <c r="C8" s="21" t="s">
        <v>10</v>
      </c>
      <c r="D8" s="15">
        <f>IF(H7&lt;1,G7+1,G7)</f>
        <v>599</v>
      </c>
      <c r="E8" s="11">
        <f t="shared" si="2"/>
        <v>1</v>
      </c>
      <c r="F8" s="12" t="s">
        <v>4</v>
      </c>
      <c r="G8" s="13">
        <v>602</v>
      </c>
      <c r="H8" s="14"/>
      <c r="I8" s="4"/>
      <c r="J8" s="8">
        <f t="shared" si="1"/>
        <v>43743</v>
      </c>
      <c r="K8" s="9" t="s">
        <v>92</v>
      </c>
      <c r="L8" s="21" t="s">
        <v>93</v>
      </c>
      <c r="M8" s="15">
        <f>IF(Q7&lt;1,P7+1,P7)</f>
        <v>774</v>
      </c>
      <c r="N8" s="11">
        <f t="shared" si="0"/>
        <v>6</v>
      </c>
      <c r="O8" s="12" t="s">
        <v>4</v>
      </c>
      <c r="P8" s="13">
        <v>779</v>
      </c>
      <c r="Q8" s="14"/>
    </row>
    <row r="9" spans="1:17" ht="15" thickBot="1" thickTop="1">
      <c r="A9" s="20">
        <f>A8+1</f>
        <v>43688</v>
      </c>
      <c r="B9" s="35" t="s">
        <v>5</v>
      </c>
      <c r="C9" s="35"/>
      <c r="D9" s="35"/>
      <c r="E9" s="35"/>
      <c r="F9" s="35"/>
      <c r="G9" s="35"/>
      <c r="H9" s="35"/>
      <c r="I9" s="4"/>
      <c r="J9" s="20">
        <f>J8+1</f>
        <v>43744</v>
      </c>
      <c r="K9" s="35" t="s">
        <v>5</v>
      </c>
      <c r="L9" s="35"/>
      <c r="M9" s="35"/>
      <c r="N9" s="35"/>
      <c r="O9" s="35"/>
      <c r="P9" s="35"/>
      <c r="Q9" s="35"/>
    </row>
    <row r="10" spans="1:17" ht="14.25" thickTop="1">
      <c r="A10" s="6">
        <f aca="true" t="shared" si="4" ref="A10:A29">A9+1</f>
        <v>43689</v>
      </c>
      <c r="B10" s="9" t="s">
        <v>11</v>
      </c>
      <c r="C10" s="21" t="s">
        <v>12</v>
      </c>
      <c r="D10" s="10">
        <f>G8+1</f>
        <v>603</v>
      </c>
      <c r="E10" s="11">
        <f aca="true" t="shared" si="5" ref="E10:E15">H9+1</f>
        <v>1</v>
      </c>
      <c r="F10" s="12" t="s">
        <v>4</v>
      </c>
      <c r="G10" s="13">
        <v>605</v>
      </c>
      <c r="H10" s="14">
        <v>9</v>
      </c>
      <c r="I10" s="4"/>
      <c r="J10" s="6">
        <f aca="true" t="shared" si="6" ref="J10:J51">J9+1</f>
        <v>43745</v>
      </c>
      <c r="K10" s="9" t="s">
        <v>94</v>
      </c>
      <c r="L10" s="21" t="s">
        <v>95</v>
      </c>
      <c r="M10" s="10">
        <f>P8+1</f>
        <v>780</v>
      </c>
      <c r="N10" s="11">
        <v>1</v>
      </c>
      <c r="O10" s="12" t="s">
        <v>4</v>
      </c>
      <c r="P10" s="13">
        <v>783</v>
      </c>
      <c r="Q10" s="14">
        <v>22</v>
      </c>
    </row>
    <row r="11" spans="1:17" ht="13.5">
      <c r="A11" s="8">
        <f t="shared" si="4"/>
        <v>43690</v>
      </c>
      <c r="B11" s="9" t="s">
        <v>13</v>
      </c>
      <c r="C11" s="21" t="s">
        <v>14</v>
      </c>
      <c r="D11" s="10">
        <f>IF(H10&lt;1,G10+1,G10)</f>
        <v>605</v>
      </c>
      <c r="E11" s="11">
        <f t="shared" si="5"/>
        <v>10</v>
      </c>
      <c r="F11" s="12" t="s">
        <v>4</v>
      </c>
      <c r="G11" s="13">
        <v>609</v>
      </c>
      <c r="H11" s="14">
        <v>18</v>
      </c>
      <c r="I11" s="4"/>
      <c r="J11" s="8">
        <f t="shared" si="6"/>
        <v>43746</v>
      </c>
      <c r="K11" s="9" t="s">
        <v>94</v>
      </c>
      <c r="L11" s="21" t="s">
        <v>95</v>
      </c>
      <c r="M11" s="10">
        <f>IF(Q10&lt;1,P10+1,P10)</f>
        <v>783</v>
      </c>
      <c r="N11" s="11">
        <f>Q10+1</f>
        <v>23</v>
      </c>
      <c r="O11" s="12" t="s">
        <v>4</v>
      </c>
      <c r="P11" s="13">
        <v>786</v>
      </c>
      <c r="Q11" s="14">
        <v>17</v>
      </c>
    </row>
    <row r="12" spans="1:17" ht="13.5">
      <c r="A12" s="8">
        <f t="shared" si="4"/>
        <v>43691</v>
      </c>
      <c r="B12" s="9" t="s">
        <v>15</v>
      </c>
      <c r="C12" s="21" t="s">
        <v>16</v>
      </c>
      <c r="D12" s="10">
        <f>IF(H11&lt;1,G11+1,G11)</f>
        <v>609</v>
      </c>
      <c r="E12" s="11">
        <f t="shared" si="5"/>
        <v>19</v>
      </c>
      <c r="F12" s="12" t="s">
        <v>4</v>
      </c>
      <c r="G12" s="13">
        <v>612</v>
      </c>
      <c r="H12" s="14"/>
      <c r="I12" s="4"/>
      <c r="J12" s="8">
        <f t="shared" si="6"/>
        <v>43747</v>
      </c>
      <c r="K12" s="9" t="s">
        <v>96</v>
      </c>
      <c r="L12" s="21" t="s">
        <v>97</v>
      </c>
      <c r="M12" s="10">
        <f>IF(Q11&lt;1,P11+1,P11)</f>
        <v>786</v>
      </c>
      <c r="N12" s="11">
        <f>Q11+1</f>
        <v>18</v>
      </c>
      <c r="O12" s="12" t="s">
        <v>4</v>
      </c>
      <c r="P12" s="13">
        <v>790</v>
      </c>
      <c r="Q12" s="14"/>
    </row>
    <row r="13" spans="1:17" ht="13.5">
      <c r="A13" s="8">
        <f t="shared" si="4"/>
        <v>43692</v>
      </c>
      <c r="B13" s="9" t="s">
        <v>17</v>
      </c>
      <c r="C13" s="21" t="s">
        <v>18</v>
      </c>
      <c r="D13" s="10">
        <f>IF(H12&lt;1,G12+1,G12)</f>
        <v>613</v>
      </c>
      <c r="E13" s="11">
        <f t="shared" si="5"/>
        <v>1</v>
      </c>
      <c r="F13" s="12" t="s">
        <v>4</v>
      </c>
      <c r="G13" s="13">
        <v>615</v>
      </c>
      <c r="H13" s="14"/>
      <c r="I13" s="4"/>
      <c r="J13" s="8">
        <f t="shared" si="6"/>
        <v>43748</v>
      </c>
      <c r="K13" s="9" t="s">
        <v>98</v>
      </c>
      <c r="L13" s="21" t="s">
        <v>99</v>
      </c>
      <c r="M13" s="10">
        <f>IF(Q12&lt;1,P12+1,P12)</f>
        <v>791</v>
      </c>
      <c r="N13" s="11">
        <f>Q12+1</f>
        <v>1</v>
      </c>
      <c r="O13" s="12" t="s">
        <v>4</v>
      </c>
      <c r="P13" s="13">
        <v>794</v>
      </c>
      <c r="Q13" s="14">
        <v>26</v>
      </c>
    </row>
    <row r="14" spans="1:17" ht="13.5">
      <c r="A14" s="8">
        <f t="shared" si="4"/>
        <v>43693</v>
      </c>
      <c r="B14" s="9" t="s">
        <v>19</v>
      </c>
      <c r="C14" s="21" t="s">
        <v>20</v>
      </c>
      <c r="D14" s="10">
        <f>IF(H13&lt;1,G13+1,G13)</f>
        <v>616</v>
      </c>
      <c r="E14" s="11">
        <f t="shared" si="5"/>
        <v>1</v>
      </c>
      <c r="F14" s="12" t="s">
        <v>4</v>
      </c>
      <c r="G14" s="13">
        <v>619</v>
      </c>
      <c r="H14" s="14">
        <v>1</v>
      </c>
      <c r="I14" s="4"/>
      <c r="J14" s="8">
        <f t="shared" si="6"/>
        <v>43749</v>
      </c>
      <c r="K14" s="9" t="s">
        <v>100</v>
      </c>
      <c r="L14" s="21" t="s">
        <v>101</v>
      </c>
      <c r="M14" s="10">
        <f>IF(Q13&lt;1,P13+1,P13)</f>
        <v>794</v>
      </c>
      <c r="N14" s="11">
        <f>Q13+1</f>
        <v>27</v>
      </c>
      <c r="O14" s="12" t="s">
        <v>4</v>
      </c>
      <c r="P14" s="13">
        <v>799</v>
      </c>
      <c r="Q14" s="14"/>
    </row>
    <row r="15" spans="1:17" ht="14.25" thickBot="1">
      <c r="A15" s="8">
        <f t="shared" si="4"/>
        <v>43694</v>
      </c>
      <c r="B15" s="9" t="s">
        <v>21</v>
      </c>
      <c r="C15" s="21" t="s">
        <v>22</v>
      </c>
      <c r="D15" s="15">
        <f>IF(H14&lt;1,G14+1,G14)</f>
        <v>619</v>
      </c>
      <c r="E15" s="11">
        <f t="shared" si="5"/>
        <v>2</v>
      </c>
      <c r="F15" s="12" t="s">
        <v>4</v>
      </c>
      <c r="G15" s="13">
        <v>621</v>
      </c>
      <c r="H15" s="14"/>
      <c r="I15" s="4"/>
      <c r="J15" s="8">
        <f t="shared" si="6"/>
        <v>43750</v>
      </c>
      <c r="K15" s="9" t="s">
        <v>102</v>
      </c>
      <c r="L15" s="21" t="s">
        <v>103</v>
      </c>
      <c r="M15" s="15">
        <f>IF(Q14&lt;1,P14+1,P14)</f>
        <v>800</v>
      </c>
      <c r="N15" s="11">
        <f>Q14+1</f>
        <v>1</v>
      </c>
      <c r="O15" s="12" t="s">
        <v>4</v>
      </c>
      <c r="P15" s="13">
        <v>803</v>
      </c>
      <c r="Q15" s="14"/>
    </row>
    <row r="16" spans="1:17" ht="15" thickBot="1" thickTop="1">
      <c r="A16" s="20">
        <f>A15+1</f>
        <v>43695</v>
      </c>
      <c r="B16" s="37" t="s">
        <v>5</v>
      </c>
      <c r="C16" s="38"/>
      <c r="D16" s="38"/>
      <c r="E16" s="38"/>
      <c r="F16" s="38"/>
      <c r="G16" s="38"/>
      <c r="H16" s="39"/>
      <c r="I16" s="4"/>
      <c r="J16" s="20">
        <f>J15+1</f>
        <v>43751</v>
      </c>
      <c r="K16" s="35" t="s">
        <v>5</v>
      </c>
      <c r="L16" s="35"/>
      <c r="M16" s="35"/>
      <c r="N16" s="35"/>
      <c r="O16" s="35"/>
      <c r="P16" s="35"/>
      <c r="Q16" s="35"/>
    </row>
    <row r="17" spans="1:17" ht="14.25" thickTop="1">
      <c r="A17" s="8">
        <f>A16+1</f>
        <v>43696</v>
      </c>
      <c r="B17" s="9" t="s">
        <v>25</v>
      </c>
      <c r="C17" s="21" t="s">
        <v>26</v>
      </c>
      <c r="D17" s="10">
        <f>G15+1</f>
        <v>622</v>
      </c>
      <c r="E17" s="11">
        <v>1</v>
      </c>
      <c r="F17" s="12" t="s">
        <v>4</v>
      </c>
      <c r="G17" s="13">
        <v>625</v>
      </c>
      <c r="H17" s="14">
        <v>5</v>
      </c>
      <c r="I17" s="4"/>
      <c r="J17" s="8">
        <f>J16+1</f>
        <v>43752</v>
      </c>
      <c r="K17" s="9" t="s">
        <v>104</v>
      </c>
      <c r="L17" s="21" t="s">
        <v>105</v>
      </c>
      <c r="M17" s="10">
        <f>P15+1</f>
        <v>804</v>
      </c>
      <c r="N17" s="11">
        <f aca="true" t="shared" si="7" ref="N17:N22">Q16+1</f>
        <v>1</v>
      </c>
      <c r="O17" s="12" t="s">
        <v>4</v>
      </c>
      <c r="P17" s="13">
        <v>807</v>
      </c>
      <c r="Q17" s="14">
        <v>24</v>
      </c>
    </row>
    <row r="18" spans="1:17" ht="13.5">
      <c r="A18" s="8">
        <f t="shared" si="4"/>
        <v>43697</v>
      </c>
      <c r="B18" s="9" t="s">
        <v>27</v>
      </c>
      <c r="C18" s="21" t="s">
        <v>28</v>
      </c>
      <c r="D18" s="10">
        <f>IF(H17&lt;1,G17+1,G17)</f>
        <v>625</v>
      </c>
      <c r="E18" s="11">
        <f>H17+1</f>
        <v>6</v>
      </c>
      <c r="F18" s="12" t="s">
        <v>4</v>
      </c>
      <c r="G18" s="13">
        <v>629</v>
      </c>
      <c r="H18" s="14">
        <v>12</v>
      </c>
      <c r="I18" s="4"/>
      <c r="J18" s="8">
        <f t="shared" si="6"/>
        <v>43753</v>
      </c>
      <c r="K18" s="9" t="s">
        <v>106</v>
      </c>
      <c r="L18" s="21" t="s">
        <v>28</v>
      </c>
      <c r="M18" s="10">
        <f>IF(Q17&lt;1,P17+1,P17)</f>
        <v>807</v>
      </c>
      <c r="N18" s="11">
        <f t="shared" si="7"/>
        <v>25</v>
      </c>
      <c r="O18" s="12" t="s">
        <v>4</v>
      </c>
      <c r="P18" s="13">
        <v>810</v>
      </c>
      <c r="Q18" s="14">
        <v>16</v>
      </c>
    </row>
    <row r="19" spans="1:17" ht="13.5">
      <c r="A19" s="8">
        <f t="shared" si="4"/>
        <v>43698</v>
      </c>
      <c r="B19" s="9" t="s">
        <v>29</v>
      </c>
      <c r="C19" s="21" t="s">
        <v>30</v>
      </c>
      <c r="D19" s="10">
        <f>IF(H18&lt;1,G18+1,G18)</f>
        <v>629</v>
      </c>
      <c r="E19" s="11">
        <f>H18+1</f>
        <v>13</v>
      </c>
      <c r="F19" s="12" t="s">
        <v>4</v>
      </c>
      <c r="G19" s="13">
        <v>633</v>
      </c>
      <c r="H19" s="14"/>
      <c r="I19" s="4"/>
      <c r="J19" s="8">
        <f t="shared" si="6"/>
        <v>43754</v>
      </c>
      <c r="K19" s="9" t="s">
        <v>107</v>
      </c>
      <c r="L19" s="21" t="s">
        <v>108</v>
      </c>
      <c r="M19" s="10">
        <f>IF(Q18&lt;1,P18+1,P18)</f>
        <v>810</v>
      </c>
      <c r="N19" s="11">
        <f t="shared" si="7"/>
        <v>17</v>
      </c>
      <c r="O19" s="12" t="s">
        <v>4</v>
      </c>
      <c r="P19" s="13">
        <v>813</v>
      </c>
      <c r="Q19" s="14"/>
    </row>
    <row r="20" spans="1:17" ht="13.5">
      <c r="A20" s="8">
        <f t="shared" si="4"/>
        <v>43699</v>
      </c>
      <c r="B20" s="9" t="s">
        <v>31</v>
      </c>
      <c r="C20" s="21" t="s">
        <v>32</v>
      </c>
      <c r="D20" s="10">
        <f>IF(H19&lt;1,G19+1,G19)</f>
        <v>634</v>
      </c>
      <c r="E20" s="11">
        <f>H19+1</f>
        <v>1</v>
      </c>
      <c r="F20" s="12" t="s">
        <v>4</v>
      </c>
      <c r="G20" s="13">
        <v>637</v>
      </c>
      <c r="H20" s="14">
        <v>15</v>
      </c>
      <c r="I20" s="4"/>
      <c r="J20" s="8">
        <f t="shared" si="6"/>
        <v>43755</v>
      </c>
      <c r="K20" s="9" t="s">
        <v>114</v>
      </c>
      <c r="L20" s="21" t="s">
        <v>109</v>
      </c>
      <c r="M20" s="10">
        <f>IF(Q19&lt;1,P19+1,P19)</f>
        <v>814</v>
      </c>
      <c r="N20" s="11">
        <f t="shared" si="7"/>
        <v>1</v>
      </c>
      <c r="O20" s="12" t="s">
        <v>4</v>
      </c>
      <c r="P20" s="13">
        <v>818</v>
      </c>
      <c r="Q20" s="14">
        <v>15</v>
      </c>
    </row>
    <row r="21" spans="1:17" ht="13.5">
      <c r="A21" s="8">
        <f t="shared" si="4"/>
        <v>43700</v>
      </c>
      <c r="B21" s="9" t="s">
        <v>31</v>
      </c>
      <c r="C21" s="21" t="s">
        <v>33</v>
      </c>
      <c r="D21" s="10">
        <f>IF(H20&lt;1,G20+1,G20)</f>
        <v>637</v>
      </c>
      <c r="E21" s="11">
        <f>H20+1</f>
        <v>16</v>
      </c>
      <c r="F21" s="12" t="s">
        <v>4</v>
      </c>
      <c r="G21" s="13">
        <v>641</v>
      </c>
      <c r="H21" s="14">
        <v>21</v>
      </c>
      <c r="I21" s="4"/>
      <c r="J21" s="8">
        <f t="shared" si="6"/>
        <v>43756</v>
      </c>
      <c r="K21" s="9" t="s">
        <v>110</v>
      </c>
      <c r="L21" s="21" t="s">
        <v>111</v>
      </c>
      <c r="M21" s="10">
        <f>IF(Q20&lt;1,P20+1,P20)</f>
        <v>818</v>
      </c>
      <c r="N21" s="11">
        <f t="shared" si="7"/>
        <v>16</v>
      </c>
      <c r="O21" s="12" t="s">
        <v>4</v>
      </c>
      <c r="P21" s="13">
        <v>821</v>
      </c>
      <c r="Q21" s="14"/>
    </row>
    <row r="22" spans="1:17" ht="14.25" thickBot="1">
      <c r="A22" s="8">
        <f t="shared" si="4"/>
        <v>43701</v>
      </c>
      <c r="B22" s="9" t="s">
        <v>34</v>
      </c>
      <c r="C22" s="21" t="s">
        <v>35</v>
      </c>
      <c r="D22" s="15">
        <f>IF(H21&lt;1,G21+1,G21)</f>
        <v>641</v>
      </c>
      <c r="E22" s="11">
        <f>H21+1</f>
        <v>22</v>
      </c>
      <c r="F22" s="12" t="s">
        <v>4</v>
      </c>
      <c r="G22" s="13">
        <v>645</v>
      </c>
      <c r="H22" s="14"/>
      <c r="I22" s="4"/>
      <c r="J22" s="8">
        <f t="shared" si="6"/>
        <v>43757</v>
      </c>
      <c r="K22" s="9" t="s">
        <v>112</v>
      </c>
      <c r="L22" s="21" t="s">
        <v>113</v>
      </c>
      <c r="M22" s="15">
        <f>IF(Q21&lt;1,P21+1,P21)</f>
        <v>822</v>
      </c>
      <c r="N22" s="16">
        <f t="shared" si="7"/>
        <v>1</v>
      </c>
      <c r="O22" s="17" t="s">
        <v>4</v>
      </c>
      <c r="P22" s="18">
        <v>824</v>
      </c>
      <c r="Q22" s="19"/>
    </row>
    <row r="23" spans="1:17" ht="15" thickBot="1" thickTop="1">
      <c r="A23" s="20">
        <f>A22+1</f>
        <v>43702</v>
      </c>
      <c r="B23" s="35" t="s">
        <v>5</v>
      </c>
      <c r="C23" s="35"/>
      <c r="D23" s="35"/>
      <c r="E23" s="35"/>
      <c r="F23" s="35"/>
      <c r="G23" s="35"/>
      <c r="H23" s="35"/>
      <c r="I23" s="4"/>
      <c r="J23" s="20">
        <f>J22+1</f>
        <v>43758</v>
      </c>
      <c r="K23" s="35" t="s">
        <v>5</v>
      </c>
      <c r="L23" s="35"/>
      <c r="M23" s="35"/>
      <c r="N23" s="35"/>
      <c r="O23" s="35"/>
      <c r="P23" s="35"/>
      <c r="Q23" s="35"/>
    </row>
    <row r="24" spans="1:17" ht="14.25" thickTop="1">
      <c r="A24" s="8">
        <f t="shared" si="4"/>
        <v>43703</v>
      </c>
      <c r="B24" s="9" t="s">
        <v>36</v>
      </c>
      <c r="C24" s="21" t="s">
        <v>43</v>
      </c>
      <c r="D24" s="10">
        <f>G22+1</f>
        <v>646</v>
      </c>
      <c r="E24" s="11">
        <f aca="true" t="shared" si="8" ref="E24:E29">H23+1</f>
        <v>1</v>
      </c>
      <c r="F24" s="12" t="s">
        <v>4</v>
      </c>
      <c r="G24" s="13">
        <v>648</v>
      </c>
      <c r="H24" s="14">
        <v>9</v>
      </c>
      <c r="I24" s="4"/>
      <c r="J24" s="8">
        <f t="shared" si="6"/>
        <v>43759</v>
      </c>
      <c r="K24" s="9" t="s">
        <v>115</v>
      </c>
      <c r="L24" s="21" t="s">
        <v>116</v>
      </c>
      <c r="M24" s="10">
        <f>P22+1</f>
        <v>825</v>
      </c>
      <c r="N24" s="11">
        <f aca="true" t="shared" si="9" ref="N24:N29">Q23+1</f>
        <v>1</v>
      </c>
      <c r="O24" s="12" t="s">
        <v>4</v>
      </c>
      <c r="P24" s="13">
        <v>827</v>
      </c>
      <c r="Q24" s="14">
        <v>23</v>
      </c>
    </row>
    <row r="25" spans="1:17" ht="13.5">
      <c r="A25" s="8">
        <f t="shared" si="4"/>
        <v>43704</v>
      </c>
      <c r="B25" s="9" t="s">
        <v>44</v>
      </c>
      <c r="C25" s="21" t="s">
        <v>45</v>
      </c>
      <c r="D25" s="10">
        <f>IF(H24&lt;1,G24+1,G24)</f>
        <v>648</v>
      </c>
      <c r="E25" s="11">
        <f t="shared" si="8"/>
        <v>10</v>
      </c>
      <c r="F25" s="12" t="s">
        <v>4</v>
      </c>
      <c r="G25" s="13">
        <v>653</v>
      </c>
      <c r="H25" s="14">
        <v>3</v>
      </c>
      <c r="I25" s="4"/>
      <c r="J25" s="8">
        <f t="shared" si="6"/>
        <v>43760</v>
      </c>
      <c r="K25" s="9" t="s">
        <v>117</v>
      </c>
      <c r="L25" s="21" t="s">
        <v>117</v>
      </c>
      <c r="M25" s="10">
        <f>IF(Q24&lt;1,P24+1,P24)</f>
        <v>827</v>
      </c>
      <c r="N25" s="11">
        <f t="shared" si="9"/>
        <v>24</v>
      </c>
      <c r="O25" s="12" t="s">
        <v>4</v>
      </c>
      <c r="P25" s="13">
        <v>830</v>
      </c>
      <c r="Q25" s="14">
        <v>14</v>
      </c>
    </row>
    <row r="26" spans="1:17" ht="13.5">
      <c r="A26" s="8">
        <f t="shared" si="4"/>
        <v>43705</v>
      </c>
      <c r="B26" s="9" t="s">
        <v>46</v>
      </c>
      <c r="C26" s="21" t="s">
        <v>37</v>
      </c>
      <c r="D26" s="10">
        <f>IF(H25&lt;1,G25+1,G25)</f>
        <v>653</v>
      </c>
      <c r="E26" s="11">
        <f t="shared" si="8"/>
        <v>4</v>
      </c>
      <c r="F26" s="12" t="s">
        <v>4</v>
      </c>
      <c r="G26" s="13">
        <v>657</v>
      </c>
      <c r="H26" s="14"/>
      <c r="I26" s="4"/>
      <c r="J26" s="8">
        <f t="shared" si="6"/>
        <v>43761</v>
      </c>
      <c r="K26" s="9" t="s">
        <v>118</v>
      </c>
      <c r="L26" s="21" t="s">
        <v>119</v>
      </c>
      <c r="M26" s="10">
        <f>IF(Q25&lt;1,P25+1,P25)</f>
        <v>830</v>
      </c>
      <c r="N26" s="11">
        <f t="shared" si="9"/>
        <v>15</v>
      </c>
      <c r="O26" s="12" t="s">
        <v>4</v>
      </c>
      <c r="P26" s="13">
        <v>834</v>
      </c>
      <c r="Q26" s="14"/>
    </row>
    <row r="27" spans="1:17" ht="13.5">
      <c r="A27" s="8">
        <f t="shared" si="4"/>
        <v>43706</v>
      </c>
      <c r="B27" s="9" t="s">
        <v>47</v>
      </c>
      <c r="C27" s="21" t="s">
        <v>38</v>
      </c>
      <c r="D27" s="10">
        <f>IF(H26&lt;1,G26+1,G26)</f>
        <v>658</v>
      </c>
      <c r="E27" s="11">
        <f t="shared" si="8"/>
        <v>1</v>
      </c>
      <c r="F27" s="12" t="s">
        <v>4</v>
      </c>
      <c r="G27" s="13">
        <v>660</v>
      </c>
      <c r="H27" s="14">
        <v>22</v>
      </c>
      <c r="I27" s="4"/>
      <c r="J27" s="8">
        <f t="shared" si="6"/>
        <v>43762</v>
      </c>
      <c r="K27" s="9" t="s">
        <v>120</v>
      </c>
      <c r="L27" s="21" t="s">
        <v>121</v>
      </c>
      <c r="M27" s="10">
        <f>IF(Q26&lt;1,P26+1,P26)</f>
        <v>835</v>
      </c>
      <c r="N27" s="11">
        <f t="shared" si="9"/>
        <v>1</v>
      </c>
      <c r="O27" s="12" t="s">
        <v>4</v>
      </c>
      <c r="P27" s="13">
        <v>837</v>
      </c>
      <c r="Q27" s="14">
        <v>19</v>
      </c>
    </row>
    <row r="28" spans="1:17" ht="13.5">
      <c r="A28" s="8">
        <f t="shared" si="4"/>
        <v>43707</v>
      </c>
      <c r="B28" s="9" t="s">
        <v>39</v>
      </c>
      <c r="C28" s="21" t="s">
        <v>40</v>
      </c>
      <c r="D28" s="10">
        <f>IF(H27&lt;1,G27+1,G27)</f>
        <v>660</v>
      </c>
      <c r="E28" s="11">
        <f t="shared" si="8"/>
        <v>23</v>
      </c>
      <c r="F28" s="12" t="s">
        <v>4</v>
      </c>
      <c r="G28" s="13">
        <v>663</v>
      </c>
      <c r="H28" s="14">
        <v>18</v>
      </c>
      <c r="I28" s="4"/>
      <c r="J28" s="8">
        <f t="shared" si="6"/>
        <v>43763</v>
      </c>
      <c r="K28" s="9" t="s">
        <v>122</v>
      </c>
      <c r="L28" s="21" t="s">
        <v>123</v>
      </c>
      <c r="M28" s="10">
        <f>IF(Q27&lt;1,P27+1,P27)</f>
        <v>837</v>
      </c>
      <c r="N28" s="11">
        <f t="shared" si="9"/>
        <v>20</v>
      </c>
      <c r="O28" s="12" t="s">
        <v>4</v>
      </c>
      <c r="P28" s="13">
        <v>840</v>
      </c>
      <c r="Q28" s="14">
        <v>7</v>
      </c>
    </row>
    <row r="29" spans="1:17" ht="14.25" thickBot="1">
      <c r="A29" s="8">
        <f t="shared" si="4"/>
        <v>43708</v>
      </c>
      <c r="B29" s="9" t="s">
        <v>41</v>
      </c>
      <c r="C29" s="21" t="s">
        <v>42</v>
      </c>
      <c r="D29" s="15">
        <f>IF(H28&lt;1,G28+1,G28)</f>
        <v>663</v>
      </c>
      <c r="E29" s="16">
        <f t="shared" si="8"/>
        <v>19</v>
      </c>
      <c r="F29" s="17" t="s">
        <v>4</v>
      </c>
      <c r="G29" s="18">
        <v>666</v>
      </c>
      <c r="H29" s="19"/>
      <c r="I29" s="4"/>
      <c r="J29" s="8">
        <f t="shared" si="6"/>
        <v>43764</v>
      </c>
      <c r="K29" s="9" t="s">
        <v>124</v>
      </c>
      <c r="L29" s="21" t="s">
        <v>125</v>
      </c>
      <c r="M29" s="15">
        <f>IF(Q28&lt;1,P28+1,P28)</f>
        <v>840</v>
      </c>
      <c r="N29" s="16">
        <f t="shared" si="9"/>
        <v>8</v>
      </c>
      <c r="O29" s="17" t="s">
        <v>4</v>
      </c>
      <c r="P29" s="18">
        <v>843</v>
      </c>
      <c r="Q29" s="19"/>
    </row>
    <row r="30" spans="1:17" ht="15" thickBot="1" thickTop="1">
      <c r="A30" s="20">
        <f aca="true" t="shared" si="10" ref="A30:A43">A29+1</f>
        <v>43709</v>
      </c>
      <c r="B30" s="35" t="s">
        <v>5</v>
      </c>
      <c r="C30" s="35"/>
      <c r="D30" s="35"/>
      <c r="E30" s="35"/>
      <c r="F30" s="35"/>
      <c r="G30" s="35"/>
      <c r="H30" s="35"/>
      <c r="I30" s="4"/>
      <c r="J30" s="20">
        <f aca="true" t="shared" si="11" ref="J30">J29+1</f>
        <v>43765</v>
      </c>
      <c r="K30" s="35" t="s">
        <v>5</v>
      </c>
      <c r="L30" s="35"/>
      <c r="M30" s="35"/>
      <c r="N30" s="35"/>
      <c r="O30" s="35"/>
      <c r="P30" s="35"/>
      <c r="Q30" s="35"/>
    </row>
    <row r="31" spans="1:17" ht="14.25" thickTop="1">
      <c r="A31" s="8">
        <f t="shared" si="10"/>
        <v>43710</v>
      </c>
      <c r="B31" s="9" t="s">
        <v>48</v>
      </c>
      <c r="C31" s="21" t="s">
        <v>49</v>
      </c>
      <c r="D31" s="7">
        <f>G29+1</f>
        <v>667</v>
      </c>
      <c r="E31" s="11">
        <v>1</v>
      </c>
      <c r="F31" s="12" t="s">
        <v>4</v>
      </c>
      <c r="G31" s="13">
        <v>669</v>
      </c>
      <c r="H31" s="14">
        <v>11</v>
      </c>
      <c r="J31" s="8">
        <f t="shared" si="6"/>
        <v>43766</v>
      </c>
      <c r="K31" s="9" t="s">
        <v>136</v>
      </c>
      <c r="L31" s="21" t="s">
        <v>126</v>
      </c>
      <c r="M31" s="10">
        <f>P29+1</f>
        <v>844</v>
      </c>
      <c r="N31" s="11">
        <f aca="true" t="shared" si="12" ref="N31:N36">Q30+1</f>
        <v>1</v>
      </c>
      <c r="O31" s="12" t="s">
        <v>4</v>
      </c>
      <c r="P31" s="13">
        <v>847</v>
      </c>
      <c r="Q31" s="14">
        <v>18</v>
      </c>
    </row>
    <row r="32" spans="1:17" ht="13.5">
      <c r="A32" s="8">
        <f t="shared" si="10"/>
        <v>43711</v>
      </c>
      <c r="B32" s="9" t="s">
        <v>50</v>
      </c>
      <c r="C32" s="21" t="s">
        <v>38</v>
      </c>
      <c r="D32" s="10">
        <f>IF(H31&lt;1,G31+1,G31)</f>
        <v>669</v>
      </c>
      <c r="E32" s="11">
        <f>H31+1</f>
        <v>12</v>
      </c>
      <c r="F32" s="12" t="s">
        <v>4</v>
      </c>
      <c r="G32" s="13">
        <v>672</v>
      </c>
      <c r="H32" s="14">
        <v>25</v>
      </c>
      <c r="J32" s="8">
        <f t="shared" si="6"/>
        <v>43767</v>
      </c>
      <c r="K32" s="9" t="s">
        <v>127</v>
      </c>
      <c r="L32" s="21" t="s">
        <v>128</v>
      </c>
      <c r="M32" s="10">
        <f>IF(Q31&lt;1,P31+1,P31)</f>
        <v>847</v>
      </c>
      <c r="N32" s="11">
        <f t="shared" si="12"/>
        <v>19</v>
      </c>
      <c r="O32" s="12" t="s">
        <v>4</v>
      </c>
      <c r="P32" s="13">
        <v>850</v>
      </c>
      <c r="Q32" s="14">
        <v>27</v>
      </c>
    </row>
    <row r="33" spans="1:17" ht="13.5">
      <c r="A33" s="8">
        <f t="shared" si="10"/>
        <v>43712</v>
      </c>
      <c r="B33" s="9" t="s">
        <v>51</v>
      </c>
      <c r="C33" s="21" t="s">
        <v>52</v>
      </c>
      <c r="D33" s="10">
        <f>IF(H32&lt;1,G32+1,G32)</f>
        <v>672</v>
      </c>
      <c r="E33" s="11">
        <f>H32+1</f>
        <v>26</v>
      </c>
      <c r="F33" s="12" t="s">
        <v>4</v>
      </c>
      <c r="G33" s="13">
        <v>674</v>
      </c>
      <c r="H33" s="14"/>
      <c r="J33" s="8">
        <f t="shared" si="6"/>
        <v>43768</v>
      </c>
      <c r="K33" s="9" t="s">
        <v>129</v>
      </c>
      <c r="L33" s="21" t="s">
        <v>130</v>
      </c>
      <c r="M33" s="10">
        <f>IF(Q32&lt;1,P32+1,P32)</f>
        <v>850</v>
      </c>
      <c r="N33" s="11">
        <f t="shared" si="12"/>
        <v>28</v>
      </c>
      <c r="O33" s="12" t="s">
        <v>4</v>
      </c>
      <c r="P33" s="13">
        <v>854</v>
      </c>
      <c r="Q33" s="14"/>
    </row>
    <row r="34" spans="1:17" ht="13.5">
      <c r="A34" s="8">
        <f t="shared" si="10"/>
        <v>43713</v>
      </c>
      <c r="B34" s="9" t="s">
        <v>53</v>
      </c>
      <c r="C34" s="21" t="s">
        <v>54</v>
      </c>
      <c r="D34" s="10">
        <f>IF(H33&lt;1,G33+1,G33)</f>
        <v>675</v>
      </c>
      <c r="E34" s="11">
        <f>H33+1</f>
        <v>1</v>
      </c>
      <c r="F34" s="12" t="s">
        <v>4</v>
      </c>
      <c r="G34" s="13">
        <v>678</v>
      </c>
      <c r="H34" s="14">
        <v>7</v>
      </c>
      <c r="J34" s="8">
        <f t="shared" si="6"/>
        <v>43769</v>
      </c>
      <c r="K34" s="9" t="s">
        <v>131</v>
      </c>
      <c r="L34" s="21" t="s">
        <v>132</v>
      </c>
      <c r="M34" s="10">
        <f>IF(Q33&lt;1,P33+1,P33)</f>
        <v>855</v>
      </c>
      <c r="N34" s="11">
        <f t="shared" si="12"/>
        <v>1</v>
      </c>
      <c r="O34" s="12" t="s">
        <v>4</v>
      </c>
      <c r="P34" s="13">
        <v>859</v>
      </c>
      <c r="Q34" s="14"/>
    </row>
    <row r="35" spans="1:17" ht="13.5">
      <c r="A35" s="8">
        <f t="shared" si="10"/>
        <v>43714</v>
      </c>
      <c r="B35" s="9" t="s">
        <v>55</v>
      </c>
      <c r="C35" s="21" t="s">
        <v>56</v>
      </c>
      <c r="D35" s="10">
        <f>IF(H34&lt;1,G34+1,G34)</f>
        <v>678</v>
      </c>
      <c r="E35" s="11">
        <f>H34+1</f>
        <v>8</v>
      </c>
      <c r="F35" s="12" t="s">
        <v>4</v>
      </c>
      <c r="G35" s="13">
        <v>681</v>
      </c>
      <c r="H35" s="14">
        <v>24</v>
      </c>
      <c r="J35" s="8">
        <f t="shared" si="6"/>
        <v>43770</v>
      </c>
      <c r="K35" s="9" t="s">
        <v>133</v>
      </c>
      <c r="L35" s="21" t="s">
        <v>133</v>
      </c>
      <c r="M35" s="10">
        <f>IF(Q34&lt;1,P34+1,P34)</f>
        <v>860</v>
      </c>
      <c r="N35" s="11">
        <f t="shared" si="12"/>
        <v>1</v>
      </c>
      <c r="O35" s="12" t="s">
        <v>4</v>
      </c>
      <c r="P35" s="13">
        <v>862</v>
      </c>
      <c r="Q35" s="14">
        <v>16</v>
      </c>
    </row>
    <row r="36" spans="1:17" ht="14.25" thickBot="1">
      <c r="A36" s="8">
        <f t="shared" si="10"/>
        <v>43715</v>
      </c>
      <c r="B36" s="9" t="s">
        <v>57</v>
      </c>
      <c r="C36" s="21" t="s">
        <v>58</v>
      </c>
      <c r="D36" s="15">
        <f>IF(H35&lt;1,G35+1,G35)</f>
        <v>681</v>
      </c>
      <c r="E36" s="11">
        <f>H35+1</f>
        <v>25</v>
      </c>
      <c r="F36" s="12" t="s">
        <v>4</v>
      </c>
      <c r="G36" s="13">
        <v>684</v>
      </c>
      <c r="H36" s="14"/>
      <c r="J36" s="8">
        <f t="shared" si="6"/>
        <v>43771</v>
      </c>
      <c r="K36" s="9" t="s">
        <v>134</v>
      </c>
      <c r="L36" s="21" t="s">
        <v>135</v>
      </c>
      <c r="M36" s="15">
        <f>IF(Q35&lt;1,P35+1,P35)</f>
        <v>862</v>
      </c>
      <c r="N36" s="16">
        <f t="shared" si="12"/>
        <v>17</v>
      </c>
      <c r="O36" s="17" t="s">
        <v>4</v>
      </c>
      <c r="P36" s="18">
        <v>865</v>
      </c>
      <c r="Q36" s="19"/>
    </row>
    <row r="37" spans="1:17" ht="15" thickBot="1" thickTop="1">
      <c r="A37" s="20">
        <f t="shared" si="10"/>
        <v>43716</v>
      </c>
      <c r="B37" s="35" t="s">
        <v>5</v>
      </c>
      <c r="C37" s="35"/>
      <c r="D37" s="35"/>
      <c r="E37" s="35"/>
      <c r="F37" s="35"/>
      <c r="G37" s="35"/>
      <c r="H37" s="35"/>
      <c r="J37" s="20">
        <f t="shared" si="6"/>
        <v>43772</v>
      </c>
      <c r="K37" s="35" t="s">
        <v>5</v>
      </c>
      <c r="L37" s="35"/>
      <c r="M37" s="35"/>
      <c r="N37" s="35"/>
      <c r="O37" s="35"/>
      <c r="P37" s="35"/>
      <c r="Q37" s="35"/>
    </row>
    <row r="38" spans="1:17" ht="14.25" thickTop="1">
      <c r="A38" s="6">
        <f t="shared" si="10"/>
        <v>43717</v>
      </c>
      <c r="B38" s="9" t="s">
        <v>59</v>
      </c>
      <c r="C38" s="21" t="s">
        <v>60</v>
      </c>
      <c r="D38" s="10">
        <f>G36+1</f>
        <v>685</v>
      </c>
      <c r="E38" s="11">
        <v>1</v>
      </c>
      <c r="F38" s="12" t="s">
        <v>4</v>
      </c>
      <c r="G38" s="13">
        <v>687</v>
      </c>
      <c r="H38" s="14"/>
      <c r="J38" s="8">
        <f t="shared" si="6"/>
        <v>43773</v>
      </c>
      <c r="K38" s="9" t="s">
        <v>137</v>
      </c>
      <c r="L38" s="21" t="s">
        <v>138</v>
      </c>
      <c r="M38" s="10">
        <f>P36+1</f>
        <v>866</v>
      </c>
      <c r="N38" s="11">
        <f aca="true" t="shared" si="13" ref="N38:N43">Q37+1</f>
        <v>1</v>
      </c>
      <c r="O38" s="12" t="s">
        <v>4</v>
      </c>
      <c r="P38" s="13">
        <v>868</v>
      </c>
      <c r="Q38" s="14">
        <v>4</v>
      </c>
    </row>
    <row r="39" spans="1:17" ht="13.5">
      <c r="A39" s="8">
        <f t="shared" si="10"/>
        <v>43718</v>
      </c>
      <c r="B39" s="9" t="s">
        <v>69</v>
      </c>
      <c r="C39" s="21" t="s">
        <v>61</v>
      </c>
      <c r="D39" s="10">
        <f>IF(H38&lt;1,G38+1,G38)</f>
        <v>688</v>
      </c>
      <c r="E39" s="11">
        <f>H38+1</f>
        <v>1</v>
      </c>
      <c r="F39" s="12" t="s">
        <v>4</v>
      </c>
      <c r="G39" s="13">
        <v>691</v>
      </c>
      <c r="H39" s="14">
        <v>23</v>
      </c>
      <c r="J39" s="8">
        <f t="shared" si="6"/>
        <v>43774</v>
      </c>
      <c r="K39" s="9" t="s">
        <v>139</v>
      </c>
      <c r="L39" s="21" t="s">
        <v>139</v>
      </c>
      <c r="M39" s="10">
        <f>IF(Q38&lt;1,P38+1,P38)</f>
        <v>868</v>
      </c>
      <c r="N39" s="11">
        <f t="shared" si="13"/>
        <v>5</v>
      </c>
      <c r="O39" s="12" t="s">
        <v>4</v>
      </c>
      <c r="P39" s="13">
        <v>871</v>
      </c>
      <c r="Q39" s="14">
        <v>11</v>
      </c>
    </row>
    <row r="40" spans="1:17" ht="13.5">
      <c r="A40" s="8">
        <f t="shared" si="10"/>
        <v>43719</v>
      </c>
      <c r="B40" s="9" t="s">
        <v>62</v>
      </c>
      <c r="C40" s="21" t="s">
        <v>62</v>
      </c>
      <c r="D40" s="10">
        <f>IF(H39&lt;1,G39+1,G39)</f>
        <v>691</v>
      </c>
      <c r="E40" s="11">
        <f>H39+1</f>
        <v>24</v>
      </c>
      <c r="F40" s="12" t="s">
        <v>4</v>
      </c>
      <c r="G40" s="13">
        <v>695</v>
      </c>
      <c r="H40" s="14"/>
      <c r="J40" s="8">
        <f t="shared" si="6"/>
        <v>43775</v>
      </c>
      <c r="K40" s="9" t="s">
        <v>138</v>
      </c>
      <c r="L40" s="21" t="s">
        <v>138</v>
      </c>
      <c r="M40" s="10">
        <f>IF(Q39&lt;1,P39+1,P39)</f>
        <v>871</v>
      </c>
      <c r="N40" s="11">
        <f t="shared" si="13"/>
        <v>12</v>
      </c>
      <c r="O40" s="12" t="s">
        <v>4</v>
      </c>
      <c r="P40" s="13">
        <v>874</v>
      </c>
      <c r="Q40" s="14"/>
    </row>
    <row r="41" spans="1:17" ht="13.5">
      <c r="A41" s="8">
        <f t="shared" si="10"/>
        <v>43720</v>
      </c>
      <c r="B41" s="9" t="s">
        <v>63</v>
      </c>
      <c r="C41" s="21" t="s">
        <v>64</v>
      </c>
      <c r="D41" s="10">
        <f>IF(H40&lt;1,G40+1,G40)</f>
        <v>696</v>
      </c>
      <c r="E41" s="11">
        <f>H40+1</f>
        <v>1</v>
      </c>
      <c r="F41" s="12" t="s">
        <v>4</v>
      </c>
      <c r="G41" s="13">
        <v>700</v>
      </c>
      <c r="H41" s="14">
        <v>6</v>
      </c>
      <c r="J41" s="8">
        <f t="shared" si="6"/>
        <v>43776</v>
      </c>
      <c r="K41" s="9" t="s">
        <v>140</v>
      </c>
      <c r="L41" s="21" t="s">
        <v>140</v>
      </c>
      <c r="M41" s="10">
        <f>IF(Q40&lt;1,P40+1,P40)</f>
        <v>875</v>
      </c>
      <c r="N41" s="11">
        <f t="shared" si="13"/>
        <v>1</v>
      </c>
      <c r="O41" s="12" t="s">
        <v>4</v>
      </c>
      <c r="P41" s="13">
        <v>877</v>
      </c>
      <c r="Q41" s="14">
        <v>23</v>
      </c>
    </row>
    <row r="42" spans="1:17" ht="13.5">
      <c r="A42" s="8">
        <f t="shared" si="10"/>
        <v>43721</v>
      </c>
      <c r="B42" s="9" t="s">
        <v>65</v>
      </c>
      <c r="C42" s="21" t="s">
        <v>66</v>
      </c>
      <c r="D42" s="10">
        <f>IF(H41&lt;1,G41+1,G41)</f>
        <v>700</v>
      </c>
      <c r="E42" s="11">
        <f>H41+1</f>
        <v>7</v>
      </c>
      <c r="F42" s="12" t="s">
        <v>4</v>
      </c>
      <c r="G42" s="13">
        <v>703</v>
      </c>
      <c r="H42" s="14"/>
      <c r="J42" s="8">
        <f t="shared" si="6"/>
        <v>43777</v>
      </c>
      <c r="K42" s="9" t="s">
        <v>95</v>
      </c>
      <c r="L42" s="21" t="s">
        <v>95</v>
      </c>
      <c r="M42" s="10">
        <f>IF(Q41&lt;1,P41+1,P41)</f>
        <v>877</v>
      </c>
      <c r="N42" s="11">
        <f t="shared" si="13"/>
        <v>24</v>
      </c>
      <c r="O42" s="12" t="s">
        <v>4</v>
      </c>
      <c r="P42" s="13">
        <v>879</v>
      </c>
      <c r="Q42" s="14"/>
    </row>
    <row r="43" spans="1:17" ht="14.25" thickBot="1">
      <c r="A43" s="8">
        <f t="shared" si="10"/>
        <v>43722</v>
      </c>
      <c r="B43" s="9" t="s">
        <v>67</v>
      </c>
      <c r="C43" s="21" t="s">
        <v>68</v>
      </c>
      <c r="D43" s="15">
        <f>IF(H42&lt;1,G42+1,G42)</f>
        <v>704</v>
      </c>
      <c r="E43" s="11">
        <f>H42+1</f>
        <v>1</v>
      </c>
      <c r="F43" s="12" t="s">
        <v>4</v>
      </c>
      <c r="G43" s="13">
        <v>707</v>
      </c>
      <c r="H43" s="14"/>
      <c r="J43" s="8">
        <f t="shared" si="6"/>
        <v>43778</v>
      </c>
      <c r="K43" s="9" t="s">
        <v>141</v>
      </c>
      <c r="L43" s="21" t="s">
        <v>142</v>
      </c>
      <c r="M43" s="15">
        <f>IF(Q42&lt;1,P42+1,P42)</f>
        <v>880</v>
      </c>
      <c r="N43" s="16">
        <f t="shared" si="13"/>
        <v>1</v>
      </c>
      <c r="O43" s="17" t="s">
        <v>4</v>
      </c>
      <c r="P43" s="18">
        <v>884</v>
      </c>
      <c r="Q43" s="19"/>
    </row>
    <row r="44" spans="1:17" ht="15" thickBot="1" thickTop="1">
      <c r="A44" s="20">
        <f>A43+1</f>
        <v>43723</v>
      </c>
      <c r="B44" s="35" t="s">
        <v>5</v>
      </c>
      <c r="C44" s="35"/>
      <c r="D44" s="35"/>
      <c r="E44" s="35"/>
      <c r="F44" s="35"/>
      <c r="G44" s="35"/>
      <c r="H44" s="35"/>
      <c r="J44" s="20">
        <f t="shared" si="6"/>
        <v>43779</v>
      </c>
      <c r="K44" s="35" t="s">
        <v>5</v>
      </c>
      <c r="L44" s="35"/>
      <c r="M44" s="35"/>
      <c r="N44" s="35"/>
      <c r="O44" s="35"/>
      <c r="P44" s="35"/>
      <c r="Q44" s="35"/>
    </row>
    <row r="45" spans="1:17" ht="14.25" thickTop="1">
      <c r="A45" s="6">
        <f>A44+1</f>
        <v>43724</v>
      </c>
      <c r="B45" s="9" t="s">
        <v>70</v>
      </c>
      <c r="C45" s="21" t="s">
        <v>70</v>
      </c>
      <c r="D45" s="10">
        <f>G43+1</f>
        <v>708</v>
      </c>
      <c r="E45" s="11">
        <f aca="true" t="shared" si="14" ref="E45:E50">H44+1</f>
        <v>1</v>
      </c>
      <c r="F45" s="12" t="s">
        <v>4</v>
      </c>
      <c r="G45" s="13">
        <v>711</v>
      </c>
      <c r="H45" s="14">
        <v>14</v>
      </c>
      <c r="J45" s="8">
        <f t="shared" si="6"/>
        <v>43780</v>
      </c>
      <c r="K45" s="9" t="s">
        <v>143</v>
      </c>
      <c r="L45" s="21" t="s">
        <v>130</v>
      </c>
      <c r="M45" s="10">
        <f>P43+1</f>
        <v>885</v>
      </c>
      <c r="N45" s="11">
        <f aca="true" t="shared" si="15" ref="N45:N50">Q44+1</f>
        <v>1</v>
      </c>
      <c r="O45" s="12" t="s">
        <v>4</v>
      </c>
      <c r="P45" s="13">
        <v>889</v>
      </c>
      <c r="Q45" s="14">
        <v>14</v>
      </c>
    </row>
    <row r="46" spans="1:17" ht="13.5">
      <c r="A46" s="8">
        <f aca="true" t="shared" si="16" ref="A46:A50">A45+1</f>
        <v>43725</v>
      </c>
      <c r="B46" s="9" t="s">
        <v>71</v>
      </c>
      <c r="C46" s="21" t="s">
        <v>72</v>
      </c>
      <c r="D46" s="10">
        <f>IF(H45&lt;1,G45+1,G45)</f>
        <v>711</v>
      </c>
      <c r="E46" s="11">
        <f t="shared" si="14"/>
        <v>15</v>
      </c>
      <c r="F46" s="12" t="s">
        <v>4</v>
      </c>
      <c r="G46" s="13">
        <v>715</v>
      </c>
      <c r="H46" s="14">
        <v>22</v>
      </c>
      <c r="J46" s="8">
        <f t="shared" si="6"/>
        <v>43781</v>
      </c>
      <c r="K46" s="9" t="s">
        <v>143</v>
      </c>
      <c r="L46" s="21" t="s">
        <v>130</v>
      </c>
      <c r="M46" s="10">
        <f>IF(Q45&lt;1,P45+1,P45)</f>
        <v>889</v>
      </c>
      <c r="N46" s="11">
        <f t="shared" si="15"/>
        <v>15</v>
      </c>
      <c r="O46" s="12" t="s">
        <v>4</v>
      </c>
      <c r="P46" s="13">
        <v>896</v>
      </c>
      <c r="Q46" s="14">
        <v>8</v>
      </c>
    </row>
    <row r="47" spans="1:17" ht="13.5">
      <c r="A47" s="8">
        <f t="shared" si="16"/>
        <v>43726</v>
      </c>
      <c r="B47" s="9" t="s">
        <v>72</v>
      </c>
      <c r="C47" s="21" t="s">
        <v>72</v>
      </c>
      <c r="D47" s="10">
        <f>IF(H46&lt;1,G46+1,G46)</f>
        <v>715</v>
      </c>
      <c r="E47" s="11">
        <f t="shared" si="14"/>
        <v>23</v>
      </c>
      <c r="F47" s="12" t="s">
        <v>4</v>
      </c>
      <c r="G47" s="13">
        <v>719</v>
      </c>
      <c r="H47" s="14"/>
      <c r="J47" s="8">
        <f t="shared" si="6"/>
        <v>43782</v>
      </c>
      <c r="K47" s="9" t="s">
        <v>144</v>
      </c>
      <c r="L47" s="21" t="s">
        <v>144</v>
      </c>
      <c r="M47" s="10">
        <f>IF(Q46&lt;1,P46+1,P46)</f>
        <v>896</v>
      </c>
      <c r="N47" s="11">
        <f t="shared" si="15"/>
        <v>9</v>
      </c>
      <c r="O47" s="12" t="s">
        <v>4</v>
      </c>
      <c r="P47" s="13">
        <v>899</v>
      </c>
      <c r="Q47" s="14"/>
    </row>
    <row r="48" spans="1:17" ht="13.5">
      <c r="A48" s="8">
        <f t="shared" si="16"/>
        <v>43727</v>
      </c>
      <c r="B48" s="9" t="s">
        <v>73</v>
      </c>
      <c r="C48" s="21" t="s">
        <v>74</v>
      </c>
      <c r="D48" s="10">
        <f>IF(H47&lt;1,G47+1,G47)</f>
        <v>720</v>
      </c>
      <c r="E48" s="11">
        <f t="shared" si="14"/>
        <v>1</v>
      </c>
      <c r="F48" s="12" t="s">
        <v>4</v>
      </c>
      <c r="G48" s="13">
        <v>723</v>
      </c>
      <c r="H48" s="14">
        <v>8</v>
      </c>
      <c r="J48" s="8">
        <f t="shared" si="6"/>
        <v>43783</v>
      </c>
      <c r="K48" s="9" t="s">
        <v>145</v>
      </c>
      <c r="L48" s="21" t="s">
        <v>146</v>
      </c>
      <c r="M48" s="10">
        <f>IF(Q47&lt;1,P47+1,P47)</f>
        <v>900</v>
      </c>
      <c r="N48" s="11">
        <f t="shared" si="15"/>
        <v>1</v>
      </c>
      <c r="O48" s="12" t="s">
        <v>4</v>
      </c>
      <c r="P48" s="13">
        <v>904</v>
      </c>
      <c r="Q48" s="14">
        <v>15</v>
      </c>
    </row>
    <row r="49" spans="1:17" ht="13.5">
      <c r="A49" s="8">
        <f t="shared" si="16"/>
        <v>43728</v>
      </c>
      <c r="B49" s="9" t="s">
        <v>150</v>
      </c>
      <c r="C49" s="21" t="s">
        <v>75</v>
      </c>
      <c r="D49" s="10">
        <f>IF(H48&lt;1,G48+1,G48)</f>
        <v>723</v>
      </c>
      <c r="E49" s="11">
        <f t="shared" si="14"/>
        <v>9</v>
      </c>
      <c r="F49" s="12" t="s">
        <v>4</v>
      </c>
      <c r="G49" s="13">
        <v>728</v>
      </c>
      <c r="H49" s="14">
        <v>4</v>
      </c>
      <c r="J49" s="8">
        <f t="shared" si="6"/>
        <v>43784</v>
      </c>
      <c r="K49" s="9" t="s">
        <v>147</v>
      </c>
      <c r="L49" s="21" t="s">
        <v>147</v>
      </c>
      <c r="M49" s="10">
        <f>IF(Q48&lt;1,P48+1,P48)</f>
        <v>904</v>
      </c>
      <c r="N49" s="11">
        <f t="shared" si="15"/>
        <v>16</v>
      </c>
      <c r="O49" s="12" t="s">
        <v>4</v>
      </c>
      <c r="P49" s="13">
        <v>909</v>
      </c>
      <c r="Q49" s="14">
        <v>26</v>
      </c>
    </row>
    <row r="50" spans="1:17" ht="14.25" thickBot="1">
      <c r="A50" s="8">
        <f t="shared" si="16"/>
        <v>43729</v>
      </c>
      <c r="B50" s="9" t="s">
        <v>151</v>
      </c>
      <c r="C50" s="21" t="s">
        <v>76</v>
      </c>
      <c r="D50" s="15">
        <f>IF(H49&lt;1,G49+1,G49)</f>
        <v>728</v>
      </c>
      <c r="E50" s="11">
        <f t="shared" si="14"/>
        <v>5</v>
      </c>
      <c r="F50" s="12" t="s">
        <v>4</v>
      </c>
      <c r="G50" s="13">
        <v>733</v>
      </c>
      <c r="H50" s="14"/>
      <c r="J50" s="8">
        <f t="shared" si="6"/>
        <v>43785</v>
      </c>
      <c r="K50" s="9" t="s">
        <v>148</v>
      </c>
      <c r="L50" s="21" t="s">
        <v>149</v>
      </c>
      <c r="M50" s="15">
        <f>IF(Q49&lt;1,P49+1,P49)</f>
        <v>909</v>
      </c>
      <c r="N50" s="16">
        <f t="shared" si="15"/>
        <v>27</v>
      </c>
      <c r="O50" s="17" t="s">
        <v>4</v>
      </c>
      <c r="P50" s="18">
        <v>912</v>
      </c>
      <c r="Q50" s="19"/>
    </row>
    <row r="51" spans="1:17" ht="15" thickBot="1" thickTop="1">
      <c r="A51" s="20">
        <f>A50+1</f>
        <v>43730</v>
      </c>
      <c r="B51" s="35" t="s">
        <v>5</v>
      </c>
      <c r="C51" s="35"/>
      <c r="D51" s="35"/>
      <c r="E51" s="35"/>
      <c r="F51" s="35"/>
      <c r="G51" s="35"/>
      <c r="H51" s="35"/>
      <c r="J51" s="20">
        <f t="shared" si="6"/>
        <v>43786</v>
      </c>
      <c r="K51" s="35" t="s">
        <v>5</v>
      </c>
      <c r="L51" s="35"/>
      <c r="M51" s="35"/>
      <c r="N51" s="35"/>
      <c r="O51" s="35"/>
      <c r="P51" s="35"/>
      <c r="Q51" s="35"/>
    </row>
    <row r="52" spans="1:8" ht="14.25" thickTop="1">
      <c r="A52" s="6">
        <f aca="true" t="shared" si="17" ref="A52:A57">A51+1</f>
        <v>43731</v>
      </c>
      <c r="B52" s="9" t="s">
        <v>77</v>
      </c>
      <c r="C52" s="21" t="s">
        <v>78</v>
      </c>
      <c r="D52" s="10">
        <f>G50+1</f>
        <v>734</v>
      </c>
      <c r="E52" s="11">
        <v>1</v>
      </c>
      <c r="F52" s="12" t="s">
        <v>4</v>
      </c>
      <c r="G52" s="13">
        <v>737</v>
      </c>
      <c r="H52" s="14">
        <v>18</v>
      </c>
    </row>
    <row r="53" spans="1:8" ht="13.5">
      <c r="A53" s="8">
        <f t="shared" si="17"/>
        <v>43732</v>
      </c>
      <c r="B53" s="9" t="s">
        <v>79</v>
      </c>
      <c r="C53" s="21" t="s">
        <v>79</v>
      </c>
      <c r="D53" s="10">
        <f>IF(H52&lt;1,G52+1,G52)</f>
        <v>737</v>
      </c>
      <c r="E53" s="11">
        <f>H52+1</f>
        <v>19</v>
      </c>
      <c r="F53" s="12" t="s">
        <v>4</v>
      </c>
      <c r="G53" s="13">
        <v>741</v>
      </c>
      <c r="H53" s="14">
        <v>25</v>
      </c>
    </row>
    <row r="54" spans="1:8" ht="13.5">
      <c r="A54" s="8">
        <f t="shared" si="17"/>
        <v>43733</v>
      </c>
      <c r="B54" s="9" t="s">
        <v>80</v>
      </c>
      <c r="C54" s="21" t="s">
        <v>80</v>
      </c>
      <c r="D54" s="10">
        <f>IF(H53&lt;1,G53+1,G53)</f>
        <v>741</v>
      </c>
      <c r="E54" s="11">
        <f>H53+1</f>
        <v>26</v>
      </c>
      <c r="F54" s="12" t="s">
        <v>4</v>
      </c>
      <c r="G54" s="13">
        <v>744</v>
      </c>
      <c r="H54" s="14"/>
    </row>
    <row r="55" spans="1:8" ht="13.5">
      <c r="A55" s="8">
        <f t="shared" si="17"/>
        <v>43734</v>
      </c>
      <c r="B55" s="9" t="s">
        <v>77</v>
      </c>
      <c r="C55" s="21" t="s">
        <v>81</v>
      </c>
      <c r="D55" s="10">
        <f>IF(H54&lt;1,G54+1,G54)</f>
        <v>745</v>
      </c>
      <c r="E55" s="11">
        <f>H54+1</f>
        <v>1</v>
      </c>
      <c r="F55" s="12" t="s">
        <v>4</v>
      </c>
      <c r="G55" s="13">
        <v>748</v>
      </c>
      <c r="H55" s="14">
        <v>13</v>
      </c>
    </row>
    <row r="56" spans="1:8" ht="13.5">
      <c r="A56" s="8">
        <f t="shared" si="17"/>
        <v>43735</v>
      </c>
      <c r="B56" s="9" t="s">
        <v>77</v>
      </c>
      <c r="C56" s="21" t="s">
        <v>82</v>
      </c>
      <c r="D56" s="10">
        <f>IF(H55&lt;1,G55+1,G55)</f>
        <v>748</v>
      </c>
      <c r="E56" s="11">
        <f>H55+1</f>
        <v>14</v>
      </c>
      <c r="F56" s="12" t="s">
        <v>4</v>
      </c>
      <c r="G56" s="13">
        <v>751</v>
      </c>
      <c r="H56" s="14">
        <v>18</v>
      </c>
    </row>
    <row r="57" spans="1:8" ht="14.25" thickBot="1">
      <c r="A57" s="8">
        <f t="shared" si="17"/>
        <v>43736</v>
      </c>
      <c r="B57" s="9" t="s">
        <v>77</v>
      </c>
      <c r="C57" s="21" t="s">
        <v>83</v>
      </c>
      <c r="D57" s="15">
        <f>IF(H56&lt;1,G56+1,G56)</f>
        <v>751</v>
      </c>
      <c r="E57" s="11">
        <f>H56+1</f>
        <v>19</v>
      </c>
      <c r="F57" s="12" t="s">
        <v>4</v>
      </c>
      <c r="G57" s="13">
        <v>755</v>
      </c>
      <c r="H57" s="14"/>
    </row>
    <row r="58" spans="1:8" ht="15" thickBot="1" thickTop="1">
      <c r="A58" s="20">
        <f>A57+1</f>
        <v>43737</v>
      </c>
      <c r="B58" s="35" t="s">
        <v>5</v>
      </c>
      <c r="C58" s="35"/>
      <c r="D58" s="35"/>
      <c r="E58" s="35"/>
      <c r="F58" s="35"/>
      <c r="G58" s="35"/>
      <c r="H58" s="35"/>
    </row>
    <row r="59" ht="13.5" thickTop="1"/>
  </sheetData>
  <mergeCells count="19">
    <mergeCell ref="B51:H51"/>
    <mergeCell ref="B58:H58"/>
    <mergeCell ref="K44:Q44"/>
    <mergeCell ref="K51:Q51"/>
    <mergeCell ref="B44:H44"/>
    <mergeCell ref="B37:H37"/>
    <mergeCell ref="K9:Q9"/>
    <mergeCell ref="K16:Q16"/>
    <mergeCell ref="K23:Q23"/>
    <mergeCell ref="K30:Q30"/>
    <mergeCell ref="B16:H16"/>
    <mergeCell ref="K37:Q37"/>
    <mergeCell ref="J1:Q1"/>
    <mergeCell ref="M2:Q2"/>
    <mergeCell ref="B9:H9"/>
    <mergeCell ref="B23:H23"/>
    <mergeCell ref="B30:H30"/>
    <mergeCell ref="D2:H2"/>
    <mergeCell ref="A1:H1"/>
  </mergeCells>
  <printOptions horizontalCentered="1"/>
  <pageMargins left="0.2362204724409449" right="0.2362204724409449" top="0.3937007874015748" bottom="3.5433070866141736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churc</cp:lastModifiedBy>
  <cp:lastPrinted>2019-08-02T03:13:37Z</cp:lastPrinted>
  <dcterms:created xsi:type="dcterms:W3CDTF">2009-04-10T08:50:29Z</dcterms:created>
  <dcterms:modified xsi:type="dcterms:W3CDTF">2019-08-02T03:16:36Z</dcterms:modified>
  <cp:category/>
  <cp:version/>
  <cp:contentType/>
  <cp:contentStatus/>
</cp:coreProperties>
</file>